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-120" yWindow="-120" windowWidth="19440" windowHeight="15600" tabRatio="771"/>
  </bookViews>
  <sheets>
    <sheet name="Мои данные" sheetId="8" r:id="rId1"/>
  </sheets>
  <definedNames>
    <definedName name="_xlnm.Print_Titles" localSheetId="0">'Мои данные'!$9:$9</definedName>
  </definedNames>
  <calcPr calcId="125725"/>
</workbook>
</file>

<file path=xl/calcChain.xml><?xml version="1.0" encoding="utf-8"?>
<calcChain xmlns="http://schemas.openxmlformats.org/spreadsheetml/2006/main">
  <c r="H13" i="8"/>
  <c r="H14"/>
  <c r="H15"/>
  <c r="H16"/>
  <c r="H17"/>
  <c r="H18"/>
  <c r="H19"/>
  <c r="H20"/>
  <c r="H21"/>
  <c r="H12"/>
  <c r="H22" s="1"/>
</calcChain>
</file>

<file path=xl/comments1.xml><?xml version="1.0" encoding="utf-8"?>
<comments xmlns="http://schemas.openxmlformats.org/spreadsheetml/2006/main">
  <authors>
    <author>Соседко А.Н.</author>
  </authors>
  <commentList>
    <comment ref="G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</commentList>
</comments>
</file>

<file path=xl/sharedStrings.xml><?xml version="1.0" encoding="utf-8"?>
<sst xmlns="http://schemas.openxmlformats.org/spreadsheetml/2006/main" count="47" uniqueCount="39">
  <si>
    <t>Наименование</t>
  </si>
  <si>
    <t>Ед. изм.</t>
  </si>
  <si>
    <t>Сметная</t>
  </si>
  <si>
    <t>Кол-во/
К-т кратности</t>
  </si>
  <si>
    <t>№ смет/
Код ресурса</t>
  </si>
  <si>
    <t>Стоимость единицы в базисных ценах</t>
  </si>
  <si>
    <t>Общая стоимость в базисных ценах</t>
  </si>
  <si>
    <t xml:space="preserve">      Ресурсы подрядчика</t>
  </si>
  <si>
    <t xml:space="preserve">               Материалы</t>
  </si>
  <si>
    <t>01.2.03.07-0022</t>
  </si>
  <si>
    <t>Эмульсия битумная гидроизоляционная</t>
  </si>
  <si>
    <t>т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</si>
  <si>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</si>
  <si>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</si>
  <si>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</si>
  <si>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</si>
  <si>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</si>
  <si>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</si>
  <si>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01.7.15.06-0111</t>
  </si>
  <si>
    <t>Гвозди строительные</t>
  </si>
  <si>
    <t>08.3.03.05-0001</t>
  </si>
  <si>
    <t>Проволока канатная оцинкованная, диаметр 2,6 мм</t>
  </si>
  <si>
    <t>12.1.02.06-0022</t>
  </si>
  <si>
    <t>Рубероид кровельный РКП-350</t>
  </si>
  <si>
    <t>м2</t>
  </si>
  <si>
    <t>ФССЦ-04.3.01.09-0015</t>
  </si>
  <si>
    <t>Раствор готовый кладочный, цементный, М150</t>
  </si>
  <si>
    <t>ФССЦ-08.3.05.05-0055</t>
  </si>
  <si>
    <t>Сталь листовая оцинкованная, толщина 0,55 мм</t>
  </si>
  <si>
    <t>ФССЦ-12.1.02.03-0165</t>
  </si>
  <si>
    <t>Техноэласт: ЭПП</t>
  </si>
  <si>
    <t>ФССЦ-12.1.02.03-0193</t>
  </si>
  <si>
    <t>Техноэласт: ЭКП-5,0,</t>
  </si>
  <si>
    <t/>
  </si>
  <si>
    <t>Капитальный ремонт кровли здания КНС-2</t>
  </si>
  <si>
    <t>СВОДНАЯ ВЕДОМОСТЬ РЕСУРСОВ № СКС-2023-С-3-352</t>
  </si>
  <si>
    <t>Общая стоимость в текущих ценах инд. 8,26</t>
  </si>
  <si>
    <t>Итого "Материалы" руб, без ндс</t>
  </si>
  <si>
    <t>Составила _______________ С.В.Ковальчук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</si>
</sst>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5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6" fillId="0" borderId="1" xfId="2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0" fontId="12" fillId="0" borderId="0" xfId="23" applyFont="1" applyAlignment="1">
      <alignment horizontal="center" vertical="center" wrapText="1"/>
    </xf>
    <xf numFmtId="43" fontId="6" fillId="0" borderId="1" xfId="27" applyFont="1" applyBorder="1" applyAlignment="1">
      <alignment horizontal="right" vertical="top" wrapText="1"/>
    </xf>
    <xf numFmtId="43" fontId="8" fillId="0" borderId="1" xfId="27" applyFont="1" applyBorder="1" applyAlignment="1">
      <alignment horizontal="right" vertical="top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2:K24"/>
  <sheetViews>
    <sheetView showGridLines="0" tabSelected="1" topLeftCell="B1" zoomScaleNormal="100" workbookViewId="0">
      <selection activeCell="C20" sqref="C20"/>
    </sheetView>
  </sheetViews>
  <sheetFormatPr defaultRowHeight="12.75"/>
  <cols>
    <col min="1" max="1" width="0" style="2" hidden="1" customWidth="1"/>
    <col min="2" max="2" width="12.7109375" style="1" customWidth="1"/>
    <col min="3" max="3" width="45.7109375" style="2" customWidth="1"/>
    <col min="4" max="4" width="12.28515625" style="2" customWidth="1"/>
    <col min="5" max="5" width="10.7109375" style="1" customWidth="1"/>
    <col min="6" max="6" width="13.28515625" style="2" customWidth="1"/>
    <col min="7" max="8" width="14.7109375" style="2" customWidth="1"/>
    <col min="9" max="9" width="9.140625" style="2" customWidth="1"/>
    <col min="10" max="10" width="7" style="2" customWidth="1"/>
    <col min="11" max="11" width="7.140625" style="2" customWidth="1"/>
    <col min="12" max="16384" width="9.140625" style="2"/>
  </cols>
  <sheetData>
    <row r="2" spans="2:11" ht="15.75">
      <c r="B2" s="10" t="s">
        <v>35</v>
      </c>
      <c r="C2" s="10"/>
      <c r="D2" s="10"/>
      <c r="E2" s="10"/>
      <c r="F2" s="10"/>
      <c r="G2" s="10"/>
    </row>
    <row r="3" spans="2:11" ht="15" customHeight="1">
      <c r="B3" s="31" t="s">
        <v>34</v>
      </c>
      <c r="C3" s="31"/>
      <c r="D3" s="31"/>
      <c r="E3" s="31"/>
      <c r="F3" s="31"/>
      <c r="G3" s="31"/>
    </row>
    <row r="4" spans="2:11" ht="15" customHeight="1">
      <c r="B4" s="31"/>
      <c r="C4" s="31"/>
      <c r="D4" s="31"/>
      <c r="E4" s="31"/>
      <c r="F4" s="31"/>
      <c r="G4" s="31"/>
    </row>
    <row r="5" spans="2:11">
      <c r="B5" s="3"/>
      <c r="C5" s="4"/>
      <c r="D5" s="5"/>
      <c r="E5" s="6"/>
      <c r="F5" s="7"/>
      <c r="G5" s="7"/>
      <c r="H5" s="7"/>
      <c r="I5" s="5"/>
      <c r="J5" s="5"/>
      <c r="K5" s="5"/>
    </row>
    <row r="6" spans="2:11" ht="18.75" customHeight="1">
      <c r="B6" s="11" t="s">
        <v>4</v>
      </c>
      <c r="C6" s="14" t="s">
        <v>0</v>
      </c>
      <c r="D6" s="14" t="s">
        <v>1</v>
      </c>
      <c r="E6" s="11" t="s">
        <v>3</v>
      </c>
      <c r="F6" s="14" t="s">
        <v>5</v>
      </c>
      <c r="G6" s="14" t="s">
        <v>6</v>
      </c>
      <c r="H6" s="14" t="s">
        <v>36</v>
      </c>
    </row>
    <row r="7" spans="2:11" ht="20.25" customHeight="1">
      <c r="B7" s="12"/>
      <c r="C7" s="15"/>
      <c r="D7" s="15"/>
      <c r="E7" s="12"/>
      <c r="F7" s="15"/>
      <c r="G7" s="15"/>
      <c r="H7" s="15"/>
    </row>
    <row r="8" spans="2:11" ht="25.5" customHeight="1">
      <c r="B8" s="13"/>
      <c r="C8" s="16"/>
      <c r="D8" s="16"/>
      <c r="E8" s="13"/>
      <c r="F8" s="16"/>
      <c r="G8" s="16" t="s">
        <v>2</v>
      </c>
      <c r="H8" s="16" t="s">
        <v>2</v>
      </c>
    </row>
    <row r="9" spans="2:11">
      <c r="B9" s="17">
        <v>1</v>
      </c>
      <c r="C9" s="17">
        <v>2</v>
      </c>
      <c r="D9" s="17">
        <v>3</v>
      </c>
      <c r="E9" s="18">
        <v>4</v>
      </c>
      <c r="F9" s="17">
        <v>5</v>
      </c>
      <c r="G9" s="17">
        <v>6</v>
      </c>
      <c r="H9" s="8">
        <v>7</v>
      </c>
    </row>
    <row r="10" spans="2:11" ht="17.850000000000001" customHeight="1">
      <c r="B10" s="19" t="s">
        <v>7</v>
      </c>
      <c r="C10" s="20"/>
      <c r="D10" s="20"/>
      <c r="E10" s="20"/>
      <c r="F10" s="20"/>
      <c r="G10" s="20"/>
      <c r="H10" s="26"/>
      <c r="I10" s="9"/>
      <c r="J10" s="9"/>
      <c r="K10" s="9"/>
    </row>
    <row r="11" spans="2:11" ht="17.850000000000001" customHeight="1">
      <c r="B11" s="21" t="s">
        <v>8</v>
      </c>
      <c r="C11" s="22"/>
      <c r="D11" s="22"/>
      <c r="E11" s="22"/>
      <c r="F11" s="22"/>
      <c r="G11" s="22"/>
      <c r="H11" s="26"/>
      <c r="I11" s="9"/>
      <c r="J11" s="9"/>
      <c r="K11" s="9"/>
    </row>
    <row r="12" spans="2:11" ht="25.5">
      <c r="B12" s="23" t="s">
        <v>9</v>
      </c>
      <c r="C12" s="24" t="s">
        <v>10</v>
      </c>
      <c r="D12" s="25" t="s">
        <v>11</v>
      </c>
      <c r="E12" s="23">
        <v>3.5189999999999999E-2</v>
      </c>
      <c r="F12" s="26">
        <v>2000</v>
      </c>
      <c r="G12" s="26">
        <v>70.38</v>
      </c>
      <c r="H12" s="32">
        <f>G12*8.26</f>
        <v>581.33879999999999</v>
      </c>
      <c r="I12" s="9"/>
      <c r="J12" s="9"/>
      <c r="K12" s="9"/>
    </row>
    <row r="13" spans="2:11" ht="25.5">
      <c r="B13" s="23" t="s">
        <v>12</v>
      </c>
      <c r="C13" s="24" t="s">
        <v>13</v>
      </c>
      <c r="D13" s="25" t="s">
        <v>14</v>
      </c>
      <c r="E13" s="23">
        <v>26.31194</v>
      </c>
      <c r="F13" s="26">
        <v>6.09</v>
      </c>
      <c r="G13" s="26">
        <v>160.24</v>
      </c>
      <c r="H13" s="32">
        <f t="shared" ref="H13:H21" si="0">G13*8.26</f>
        <v>1323.5824</v>
      </c>
      <c r="I13" s="9"/>
      <c r="J13" s="9"/>
      <c r="K13" s="9"/>
    </row>
    <row r="14" spans="2:11" ht="25.5">
      <c r="B14" s="23" t="s">
        <v>15</v>
      </c>
      <c r="C14" s="24" t="s">
        <v>16</v>
      </c>
      <c r="D14" s="25" t="s">
        <v>17</v>
      </c>
      <c r="E14" s="23">
        <v>3.0106999999999999</v>
      </c>
      <c r="F14" s="26">
        <v>2.44</v>
      </c>
      <c r="G14" s="26">
        <v>7.35</v>
      </c>
      <c r="H14" s="32">
        <f t="shared" si="0"/>
        <v>60.710999999999999</v>
      </c>
      <c r="I14" s="9"/>
      <c r="J14" s="9"/>
      <c r="K14" s="9"/>
    </row>
    <row r="15" spans="2:11" ht="25.5">
      <c r="B15" s="23" t="s">
        <v>18</v>
      </c>
      <c r="C15" s="24" t="s">
        <v>19</v>
      </c>
      <c r="D15" s="25" t="s">
        <v>11</v>
      </c>
      <c r="E15" s="23">
        <v>1.4E-3</v>
      </c>
      <c r="F15" s="26">
        <v>11978</v>
      </c>
      <c r="G15" s="26">
        <v>16.77</v>
      </c>
      <c r="H15" s="32">
        <f t="shared" si="0"/>
        <v>138.52019999999999</v>
      </c>
      <c r="I15" s="9"/>
      <c r="J15" s="9"/>
      <c r="K15" s="9"/>
    </row>
    <row r="16" spans="2:11" ht="25.5">
      <c r="B16" s="23" t="s">
        <v>20</v>
      </c>
      <c r="C16" s="24" t="s">
        <v>21</v>
      </c>
      <c r="D16" s="25" t="s">
        <v>11</v>
      </c>
      <c r="E16" s="23">
        <v>2.0999999999999999E-3</v>
      </c>
      <c r="F16" s="26">
        <v>8023</v>
      </c>
      <c r="G16" s="26">
        <v>16.850000000000001</v>
      </c>
      <c r="H16" s="32">
        <f t="shared" si="0"/>
        <v>139.18100000000001</v>
      </c>
      <c r="I16" s="9"/>
      <c r="J16" s="9"/>
      <c r="K16" s="9"/>
    </row>
    <row r="17" spans="2:11" ht="25.5">
      <c r="B17" s="23" t="s">
        <v>22</v>
      </c>
      <c r="C17" s="24" t="s">
        <v>23</v>
      </c>
      <c r="D17" s="25" t="s">
        <v>24</v>
      </c>
      <c r="E17" s="23">
        <v>3.4407999999999999</v>
      </c>
      <c r="F17" s="26">
        <v>6.2</v>
      </c>
      <c r="G17" s="26">
        <v>21.33</v>
      </c>
      <c r="H17" s="32">
        <f t="shared" si="0"/>
        <v>176.18579999999997</v>
      </c>
      <c r="I17" s="9"/>
      <c r="J17" s="9"/>
      <c r="K17" s="9"/>
    </row>
    <row r="18" spans="2:11" ht="38.25">
      <c r="B18" s="23" t="s">
        <v>25</v>
      </c>
      <c r="C18" s="24" t="s">
        <v>26</v>
      </c>
      <c r="D18" s="25" t="s">
        <v>17</v>
      </c>
      <c r="E18" s="23">
        <v>3.19</v>
      </c>
      <c r="F18" s="26">
        <v>548.29999999999995</v>
      </c>
      <c r="G18" s="26">
        <v>1749.08</v>
      </c>
      <c r="H18" s="32">
        <f t="shared" si="0"/>
        <v>14447.400799999999</v>
      </c>
      <c r="I18" s="9"/>
      <c r="J18" s="9"/>
      <c r="K18" s="9"/>
    </row>
    <row r="19" spans="2:11" ht="38.25">
      <c r="B19" s="23" t="s">
        <v>27</v>
      </c>
      <c r="C19" s="24" t="s">
        <v>28</v>
      </c>
      <c r="D19" s="25" t="s">
        <v>11</v>
      </c>
      <c r="E19" s="23">
        <v>0.1134</v>
      </c>
      <c r="F19" s="26">
        <v>10484</v>
      </c>
      <c r="G19" s="26">
        <v>1188.8900000000001</v>
      </c>
      <c r="H19" s="32">
        <f t="shared" si="0"/>
        <v>9820.2314000000006</v>
      </c>
      <c r="I19" s="9"/>
      <c r="J19" s="9"/>
      <c r="K19" s="9"/>
    </row>
    <row r="20" spans="2:11" ht="38.25">
      <c r="B20" s="23" t="s">
        <v>29</v>
      </c>
      <c r="C20" s="24" t="s">
        <v>30</v>
      </c>
      <c r="D20" s="25" t="s">
        <v>24</v>
      </c>
      <c r="E20" s="23">
        <v>113.1</v>
      </c>
      <c r="F20" s="26">
        <v>41.12</v>
      </c>
      <c r="G20" s="26">
        <v>4650.67</v>
      </c>
      <c r="H20" s="32">
        <f t="shared" si="0"/>
        <v>38414.534200000002</v>
      </c>
      <c r="I20" s="9"/>
      <c r="J20" s="9"/>
      <c r="K20" s="9"/>
    </row>
    <row r="21" spans="2:11" ht="38.25">
      <c r="B21" s="23" t="s">
        <v>31</v>
      </c>
      <c r="C21" s="24" t="s">
        <v>32</v>
      </c>
      <c r="D21" s="25" t="s">
        <v>24</v>
      </c>
      <c r="E21" s="23">
        <v>89.147999999999996</v>
      </c>
      <c r="F21" s="26">
        <v>54.03</v>
      </c>
      <c r="G21" s="26">
        <v>4816.67</v>
      </c>
      <c r="H21" s="32">
        <f t="shared" si="0"/>
        <v>39785.694199999998</v>
      </c>
      <c r="I21" s="9"/>
      <c r="J21" s="9"/>
      <c r="K21" s="9"/>
    </row>
    <row r="22" spans="2:11" ht="19.5" customHeight="1">
      <c r="B22" s="27" t="s">
        <v>33</v>
      </c>
      <c r="C22" s="28" t="s">
        <v>37</v>
      </c>
      <c r="D22" s="29"/>
      <c r="E22" s="27" t="s">
        <v>33</v>
      </c>
      <c r="F22" s="30"/>
      <c r="G22" s="30">
        <v>12698.23</v>
      </c>
      <c r="H22" s="33">
        <f>SUM(H12:H21)</f>
        <v>104887.3798</v>
      </c>
      <c r="I22" s="9"/>
      <c r="J22" s="9"/>
      <c r="K22" s="9"/>
    </row>
    <row r="24" spans="2:11">
      <c r="B24" s="1" t="s">
        <v>38</v>
      </c>
    </row>
  </sheetData>
  <mergeCells count="11">
    <mergeCell ref="B10:G10"/>
    <mergeCell ref="B11:G11"/>
    <mergeCell ref="F6:F8"/>
    <mergeCell ref="G6:G8"/>
    <mergeCell ref="H6:H8"/>
    <mergeCell ref="B2:G2"/>
    <mergeCell ref="B6:B8"/>
    <mergeCell ref="C6:C8"/>
    <mergeCell ref="D6:D8"/>
    <mergeCell ref="E6:E8"/>
    <mergeCell ref="B3:G4"/>
  </mergeCells>
  <phoneticPr fontId="2" type="noConversion"/>
  <pageMargins left="0.27559055118110237" right="0.19685039370078741" top="0.31496062992125984" bottom="0.43307086614173229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sKovalchuk</dc:creator>
  <cp:lastModifiedBy>sKovalchuk</cp:lastModifiedBy>
  <cp:lastPrinted>2023-04-10T09:37:00Z</cp:lastPrinted>
  <dcterms:created xsi:type="dcterms:W3CDTF">2003-01-28T12:33:10Z</dcterms:created>
  <dcterms:modified xsi:type="dcterms:W3CDTF">2023-04-10T09:37:18Z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